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0"/>
  </bookViews>
  <sheets>
    <sheet name="vzorce" sheetId="1" r:id="rId1"/>
  </sheets>
  <definedNames/>
  <calcPr fullCalcOnLoad="1"/>
</workbook>
</file>

<file path=xl/sharedStrings.xml><?xml version="1.0" encoding="utf-8"?>
<sst xmlns="http://schemas.openxmlformats.org/spreadsheetml/2006/main" count="138" uniqueCount="63">
  <si>
    <t>celkem</t>
  </si>
  <si>
    <t>501xx</t>
  </si>
  <si>
    <t>potraviny</t>
  </si>
  <si>
    <t>ostatní celkem</t>
  </si>
  <si>
    <t xml:space="preserve">spotřeba materiálu </t>
  </si>
  <si>
    <t>spotřeba energie</t>
  </si>
  <si>
    <t>opravy a údržování</t>
  </si>
  <si>
    <t>cestovné</t>
  </si>
  <si>
    <t>náklady na reprezentaci</t>
  </si>
  <si>
    <t>ostatní služby</t>
  </si>
  <si>
    <t>512-518</t>
  </si>
  <si>
    <t>služby bez údržby</t>
  </si>
  <si>
    <t>521xx</t>
  </si>
  <si>
    <t>mzdové náklady</t>
  </si>
  <si>
    <t>OON</t>
  </si>
  <si>
    <t>zákonné sociální pojištění</t>
  </si>
  <si>
    <t>zákonné sociální náklady</t>
  </si>
  <si>
    <t>524-528</t>
  </si>
  <si>
    <t>soc. pojištění a soc. náklady celkem</t>
  </si>
  <si>
    <t>531-538</t>
  </si>
  <si>
    <t>daně a poplatky celkem</t>
  </si>
  <si>
    <t>odpisy dlouhodobého majetku</t>
  </si>
  <si>
    <t>náklady celkem</t>
  </si>
  <si>
    <t>602xx</t>
  </si>
  <si>
    <t>stravné</t>
  </si>
  <si>
    <t>tržby z prodeje služeb</t>
  </si>
  <si>
    <t>648xx</t>
  </si>
  <si>
    <t>zúčtování rezervního fondu</t>
  </si>
  <si>
    <t>zúčtování fondu odměn</t>
  </si>
  <si>
    <t>zúčtování fondu reprodukce</t>
  </si>
  <si>
    <t xml:space="preserve">zúčtování fondů </t>
  </si>
  <si>
    <t>provozní příspěvek z RM</t>
  </si>
  <si>
    <t>dotace ze SR</t>
  </si>
  <si>
    <t>výnosy celkem</t>
  </si>
  <si>
    <t>výsledek hospodaření</t>
  </si>
  <si>
    <t>jiné sociální pojištění</t>
  </si>
  <si>
    <t>jiné sociální náklady</t>
  </si>
  <si>
    <t>ostatní náklady z činnosti</t>
  </si>
  <si>
    <t>výnosy z pronájmu</t>
  </si>
  <si>
    <t>výnosy z prodaného zboží</t>
  </si>
  <si>
    <t>ostatní výnosy z činnosti</t>
  </si>
  <si>
    <t>672xx</t>
  </si>
  <si>
    <t>prodané zboží</t>
  </si>
  <si>
    <t xml:space="preserve">ostatní </t>
  </si>
  <si>
    <t>náklady z drobného DM</t>
  </si>
  <si>
    <t>úroky</t>
  </si>
  <si>
    <t>výnosy z transferů</t>
  </si>
  <si>
    <t>náhrady za nemoc</t>
  </si>
  <si>
    <t>účet číslo</t>
  </si>
  <si>
    <t>náklady</t>
  </si>
  <si>
    <t>hrazené z RM</t>
  </si>
  <si>
    <t>dotace SR, EU, ostatní</t>
  </si>
  <si>
    <t>hlavní činnost celkem</t>
  </si>
  <si>
    <t>doplňková činnost</t>
  </si>
  <si>
    <t>výnosy</t>
  </si>
  <si>
    <t>Informace o očekávaném plnění rozpočtu za rok</t>
  </si>
  <si>
    <t>Základní škola a Mateřská škola, Pec pod Sněžkou, okres Trutnov</t>
  </si>
  <si>
    <t>ostatní dotace</t>
  </si>
  <si>
    <t xml:space="preserve">podpis ředitele: </t>
  </si>
  <si>
    <t>*</t>
  </si>
  <si>
    <t>*/ dotace z Úřadu práce</t>
  </si>
  <si>
    <t xml:space="preserve">Rozpočet příspěvkové organizace </t>
  </si>
  <si>
    <t>V Peci pod Sněžkou dne: 18. 12.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</si>
</sst>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5" fillId="0" borderId="0" xfId="0" applyFont="1" applyAlignment="1">
      <alignment/>
    </xf>
    <xf numFmtId="0" fontId="3" fillId="36" borderId="11" xfId="0" applyFont="1" applyFill="1" applyBorder="1" applyAlignment="1">
      <alignment/>
    </xf>
    <xf numFmtId="0" fontId="0" fillId="0" borderId="15" xfId="0" applyBorder="1" applyAlignment="1">
      <alignment horizontal="right"/>
    </xf>
    <xf numFmtId="0" fontId="3" fillId="35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SheetLayoutView="100" zoomScalePageLayoutView="0" workbookViewId="0" topLeftCell="A31">
      <selection activeCell="A47" sqref="A47"/>
    </sheetView>
  </sheetViews>
  <sheetFormatPr defaultColWidth="9.140625" defaultRowHeight="12.75"/>
  <cols>
    <col min="1" max="1" width="6.7109375" style="0" customWidth="1"/>
    <col min="2" max="2" width="27.28125" style="0" customWidth="1"/>
    <col min="3" max="6" width="9.7109375" style="0" customWidth="1"/>
    <col min="7" max="7" width="11.421875" style="0" customWidth="1"/>
    <col min="8" max="8" width="1.7109375" style="0" customWidth="1"/>
  </cols>
  <sheetData>
    <row r="1" spans="1:7" ht="19.5" customHeight="1">
      <c r="A1" s="43" t="s">
        <v>61</v>
      </c>
      <c r="B1" s="44"/>
      <c r="C1" s="45"/>
      <c r="D1" s="45"/>
      <c r="E1" s="45"/>
      <c r="F1" s="45"/>
      <c r="G1" s="40">
        <v>2020</v>
      </c>
    </row>
    <row r="2" spans="1:7" ht="19.5" customHeight="1">
      <c r="A2" s="46" t="s">
        <v>56</v>
      </c>
      <c r="B2" s="47"/>
      <c r="C2" s="47"/>
      <c r="D2" s="47"/>
      <c r="E2" s="47"/>
      <c r="F2" s="47"/>
      <c r="G2" s="48"/>
    </row>
    <row r="3" spans="1:7" ht="15.75" customHeight="1">
      <c r="A3" s="51" t="s">
        <v>48</v>
      </c>
      <c r="B3" s="51" t="s">
        <v>49</v>
      </c>
      <c r="C3" s="51" t="s">
        <v>50</v>
      </c>
      <c r="D3" s="51" t="s">
        <v>51</v>
      </c>
      <c r="E3" s="51" t="s">
        <v>52</v>
      </c>
      <c r="F3" s="51" t="s">
        <v>53</v>
      </c>
      <c r="G3" s="51" t="s">
        <v>0</v>
      </c>
    </row>
    <row r="4" spans="1:7" ht="15.75" customHeight="1">
      <c r="A4" s="52"/>
      <c r="B4" s="52"/>
      <c r="C4" s="52"/>
      <c r="D4" s="52"/>
      <c r="E4" s="52"/>
      <c r="F4" s="52"/>
      <c r="G4" s="52"/>
    </row>
    <row r="5" spans="1:7" ht="13.5" customHeight="1">
      <c r="A5" s="1" t="s">
        <v>1</v>
      </c>
      <c r="B5" s="4" t="s">
        <v>2</v>
      </c>
      <c r="C5" s="21">
        <v>230</v>
      </c>
      <c r="D5" s="22"/>
      <c r="E5" s="21">
        <f>C5+D5</f>
        <v>230</v>
      </c>
      <c r="F5" s="21">
        <v>32</v>
      </c>
      <c r="G5" s="23">
        <f>E5+F5</f>
        <v>262</v>
      </c>
    </row>
    <row r="6" spans="1:7" ht="13.5" customHeight="1">
      <c r="A6" s="1" t="s">
        <v>1</v>
      </c>
      <c r="B6" s="4" t="s">
        <v>3</v>
      </c>
      <c r="C6" s="21">
        <v>220</v>
      </c>
      <c r="D6" s="21">
        <v>20</v>
      </c>
      <c r="E6" s="21">
        <f>C6+D6</f>
        <v>240</v>
      </c>
      <c r="F6" s="21">
        <v>2</v>
      </c>
      <c r="G6" s="23">
        <f>E6+F6</f>
        <v>242</v>
      </c>
    </row>
    <row r="7" spans="1:7" ht="15" customHeight="1">
      <c r="A7" s="5">
        <v>501</v>
      </c>
      <c r="B7" s="6" t="s">
        <v>4</v>
      </c>
      <c r="C7" s="24">
        <f>SUM(C5:C6)</f>
        <v>450</v>
      </c>
      <c r="D7" s="24">
        <f>SUM(D5:D6)</f>
        <v>20</v>
      </c>
      <c r="E7" s="24">
        <f>SUM(E5:E6)</f>
        <v>470</v>
      </c>
      <c r="F7" s="24">
        <f>SUM(F5:F6)</f>
        <v>34</v>
      </c>
      <c r="G7" s="24">
        <f>SUM(G5:G6)</f>
        <v>504</v>
      </c>
    </row>
    <row r="8" spans="1:7" ht="15" customHeight="1">
      <c r="A8" s="5">
        <v>502</v>
      </c>
      <c r="B8" s="6" t="s">
        <v>5</v>
      </c>
      <c r="C8" s="24">
        <v>310</v>
      </c>
      <c r="D8" s="24"/>
      <c r="E8" s="24">
        <f aca="true" t="shared" si="0" ref="E8:E13">C8+D8</f>
        <v>310</v>
      </c>
      <c r="F8" s="24">
        <v>10</v>
      </c>
      <c r="G8" s="24">
        <f aca="true" t="shared" si="1" ref="G8:G13">E8+F8</f>
        <v>320</v>
      </c>
    </row>
    <row r="9" spans="1:7" ht="15" customHeight="1">
      <c r="A9" s="5">
        <v>504</v>
      </c>
      <c r="B9" s="6" t="s">
        <v>42</v>
      </c>
      <c r="C9" s="24"/>
      <c r="D9" s="24"/>
      <c r="E9" s="24">
        <f t="shared" si="0"/>
        <v>0</v>
      </c>
      <c r="F9" s="24"/>
      <c r="G9" s="24">
        <f t="shared" si="1"/>
        <v>0</v>
      </c>
    </row>
    <row r="10" spans="1:7" ht="15" customHeight="1">
      <c r="A10" s="5">
        <v>511</v>
      </c>
      <c r="B10" s="6" t="s">
        <v>6</v>
      </c>
      <c r="C10" s="24">
        <v>50</v>
      </c>
      <c r="D10" s="24"/>
      <c r="E10" s="24">
        <f t="shared" si="0"/>
        <v>50</v>
      </c>
      <c r="F10" s="24"/>
      <c r="G10" s="24">
        <f t="shared" si="1"/>
        <v>50</v>
      </c>
    </row>
    <row r="11" spans="1:7" ht="13.5" customHeight="1">
      <c r="A11" s="2">
        <v>512</v>
      </c>
      <c r="B11" s="3" t="s">
        <v>7</v>
      </c>
      <c r="C11" s="23"/>
      <c r="D11" s="23">
        <v>5</v>
      </c>
      <c r="E11" s="25">
        <f t="shared" si="0"/>
        <v>5</v>
      </c>
      <c r="F11" s="23"/>
      <c r="G11" s="25">
        <f t="shared" si="1"/>
        <v>5</v>
      </c>
    </row>
    <row r="12" spans="1:7" ht="13.5" customHeight="1">
      <c r="A12" s="2">
        <v>513</v>
      </c>
      <c r="B12" s="3" t="s">
        <v>8</v>
      </c>
      <c r="C12" s="23"/>
      <c r="D12" s="23"/>
      <c r="E12" s="25">
        <f t="shared" si="0"/>
        <v>0</v>
      </c>
      <c r="F12" s="23"/>
      <c r="G12" s="25">
        <f t="shared" si="1"/>
        <v>0</v>
      </c>
    </row>
    <row r="13" spans="1:7" ht="13.5" customHeight="1">
      <c r="A13" s="2">
        <v>518</v>
      </c>
      <c r="B13" s="3" t="s">
        <v>9</v>
      </c>
      <c r="C13" s="23">
        <v>270</v>
      </c>
      <c r="D13" s="23"/>
      <c r="E13" s="25">
        <f t="shared" si="0"/>
        <v>270</v>
      </c>
      <c r="F13" s="23">
        <v>2</v>
      </c>
      <c r="G13" s="25">
        <f t="shared" si="1"/>
        <v>272</v>
      </c>
    </row>
    <row r="14" spans="1:7" ht="15" customHeight="1">
      <c r="A14" s="5" t="s">
        <v>10</v>
      </c>
      <c r="B14" s="6" t="s">
        <v>11</v>
      </c>
      <c r="C14" s="24">
        <f>SUM(C11:C13)</f>
        <v>270</v>
      </c>
      <c r="D14" s="24">
        <f>SUM(D11:D13)</f>
        <v>5</v>
      </c>
      <c r="E14" s="24">
        <f>SUM(E11:E13)</f>
        <v>275</v>
      </c>
      <c r="F14" s="24">
        <f>SUM(F11:F13)</f>
        <v>2</v>
      </c>
      <c r="G14" s="24">
        <f>SUM(G11:G13)</f>
        <v>277</v>
      </c>
    </row>
    <row r="15" spans="1:7" ht="13.5" customHeight="1">
      <c r="A15" s="15" t="s">
        <v>12</v>
      </c>
      <c r="B15" s="16" t="s">
        <v>13</v>
      </c>
      <c r="C15" s="27">
        <v>300</v>
      </c>
      <c r="D15" s="26">
        <v>3900</v>
      </c>
      <c r="E15" s="27">
        <f>C15+D15</f>
        <v>4200</v>
      </c>
      <c r="F15" s="26">
        <v>15</v>
      </c>
      <c r="G15" s="27">
        <f>E15+F15</f>
        <v>4215</v>
      </c>
    </row>
    <row r="16" spans="1:7" ht="13.5" customHeight="1">
      <c r="A16" s="15" t="s">
        <v>12</v>
      </c>
      <c r="B16" s="16" t="s">
        <v>14</v>
      </c>
      <c r="C16" s="26">
        <v>40</v>
      </c>
      <c r="D16" s="26">
        <v>25</v>
      </c>
      <c r="E16" s="27">
        <f>C16+D16</f>
        <v>65</v>
      </c>
      <c r="F16" s="26"/>
      <c r="G16" s="27">
        <f>E16+F16</f>
        <v>65</v>
      </c>
    </row>
    <row r="17" spans="1:7" ht="13.5" customHeight="1">
      <c r="A17" s="18" t="s">
        <v>12</v>
      </c>
      <c r="B17" s="16" t="s">
        <v>47</v>
      </c>
      <c r="C17" s="26"/>
      <c r="D17" s="26">
        <v>15</v>
      </c>
      <c r="E17" s="27">
        <f>C17+D17</f>
        <v>15</v>
      </c>
      <c r="F17" s="26"/>
      <c r="G17" s="27">
        <f>E17+F17</f>
        <v>15</v>
      </c>
    </row>
    <row r="18" spans="1:7" ht="15" customHeight="1">
      <c r="A18" s="7">
        <v>521</v>
      </c>
      <c r="B18" s="6" t="s">
        <v>13</v>
      </c>
      <c r="C18" s="24">
        <f>SUM(C15:C17)</f>
        <v>340</v>
      </c>
      <c r="D18" s="24">
        <f>SUM(D15:D17)</f>
        <v>3940</v>
      </c>
      <c r="E18" s="24">
        <f>SUM(E15:E17)</f>
        <v>4280</v>
      </c>
      <c r="F18" s="24">
        <f>SUM(F15:F17)</f>
        <v>15</v>
      </c>
      <c r="G18" s="24">
        <f>SUM(G15:G17)</f>
        <v>4295</v>
      </c>
    </row>
    <row r="19" spans="1:7" ht="13.5" customHeight="1">
      <c r="A19" s="8">
        <v>524</v>
      </c>
      <c r="B19" s="9" t="s">
        <v>15</v>
      </c>
      <c r="C19" s="25">
        <v>105</v>
      </c>
      <c r="D19" s="25">
        <v>1357</v>
      </c>
      <c r="E19" s="25">
        <f>C19+D19</f>
        <v>1462</v>
      </c>
      <c r="F19" s="25">
        <v>5</v>
      </c>
      <c r="G19" s="25">
        <f>E19+F19</f>
        <v>1467</v>
      </c>
    </row>
    <row r="20" spans="1:7" ht="13.5" customHeight="1">
      <c r="A20" s="8">
        <v>525</v>
      </c>
      <c r="B20" s="9" t="s">
        <v>35</v>
      </c>
      <c r="C20" s="25"/>
      <c r="D20" s="25">
        <v>13</v>
      </c>
      <c r="E20" s="25">
        <f>C20+D20</f>
        <v>13</v>
      </c>
      <c r="F20" s="25"/>
      <c r="G20" s="25">
        <f>E20+F20</f>
        <v>13</v>
      </c>
    </row>
    <row r="21" spans="1:7" ht="13.5" customHeight="1">
      <c r="A21" s="8">
        <v>527</v>
      </c>
      <c r="B21" s="9" t="s">
        <v>16</v>
      </c>
      <c r="C21" s="25">
        <v>20</v>
      </c>
      <c r="D21" s="25">
        <v>80</v>
      </c>
      <c r="E21" s="25">
        <f>C21+D21</f>
        <v>100</v>
      </c>
      <c r="F21" s="25"/>
      <c r="G21" s="25">
        <f>E21+F21</f>
        <v>100</v>
      </c>
    </row>
    <row r="22" spans="1:7" ht="13.5" customHeight="1">
      <c r="A22" s="8">
        <v>528</v>
      </c>
      <c r="B22" s="9" t="s">
        <v>36</v>
      </c>
      <c r="C22" s="25"/>
      <c r="D22" s="25"/>
      <c r="E22" s="25">
        <f>C22+D22</f>
        <v>0</v>
      </c>
      <c r="F22" s="25"/>
      <c r="G22" s="25">
        <f>E22+F22</f>
        <v>0</v>
      </c>
    </row>
    <row r="23" spans="1:7" ht="15" customHeight="1">
      <c r="A23" s="5" t="s">
        <v>17</v>
      </c>
      <c r="B23" s="10" t="s">
        <v>18</v>
      </c>
      <c r="C23" s="24">
        <f>SUM(C19:C22)</f>
        <v>125</v>
      </c>
      <c r="D23" s="24">
        <f>SUM(D19:D22)</f>
        <v>1450</v>
      </c>
      <c r="E23" s="24">
        <f>SUM(E19:E22)</f>
        <v>1575</v>
      </c>
      <c r="F23" s="24">
        <f>SUM(F19:F22)</f>
        <v>5</v>
      </c>
      <c r="G23" s="24">
        <f>SUM(G19:G22)</f>
        <v>1580</v>
      </c>
    </row>
    <row r="24" spans="1:7" ht="15" customHeight="1">
      <c r="A24" s="5" t="s">
        <v>19</v>
      </c>
      <c r="B24" s="6" t="s">
        <v>20</v>
      </c>
      <c r="C24" s="24"/>
      <c r="D24" s="24"/>
      <c r="E24" s="24">
        <f>C24+D24</f>
        <v>0</v>
      </c>
      <c r="F24" s="24"/>
      <c r="G24" s="24">
        <f>E24+F24</f>
        <v>0</v>
      </c>
    </row>
    <row r="25" spans="1:7" ht="15" customHeight="1">
      <c r="A25" s="5">
        <v>551</v>
      </c>
      <c r="B25" s="6" t="s">
        <v>21</v>
      </c>
      <c r="C25" s="24">
        <v>7</v>
      </c>
      <c r="D25" s="24"/>
      <c r="E25" s="24">
        <f>C25+D25</f>
        <v>7</v>
      </c>
      <c r="F25" s="24"/>
      <c r="G25" s="24">
        <f>E25+F25</f>
        <v>7</v>
      </c>
    </row>
    <row r="26" spans="1:7" ht="15" customHeight="1">
      <c r="A26" s="5">
        <v>558</v>
      </c>
      <c r="B26" s="6" t="s">
        <v>44</v>
      </c>
      <c r="C26" s="24">
        <v>70</v>
      </c>
      <c r="D26" s="24"/>
      <c r="E26" s="24">
        <f>C26+D26</f>
        <v>70</v>
      </c>
      <c r="F26" s="24"/>
      <c r="G26" s="24">
        <f>E26+F26</f>
        <v>70</v>
      </c>
    </row>
    <row r="27" spans="1:7" ht="15" customHeight="1">
      <c r="A27" s="5">
        <v>549</v>
      </c>
      <c r="B27" s="6" t="s">
        <v>37</v>
      </c>
      <c r="C27" s="24">
        <v>7</v>
      </c>
      <c r="D27" s="24"/>
      <c r="E27" s="24">
        <f>C27+D27</f>
        <v>7</v>
      </c>
      <c r="F27" s="24"/>
      <c r="G27" s="24">
        <f>E27+F27</f>
        <v>7</v>
      </c>
    </row>
    <row r="28" spans="1:7" ht="15" customHeight="1">
      <c r="A28" s="34"/>
      <c r="B28" s="34" t="s">
        <v>22</v>
      </c>
      <c r="C28" s="28">
        <f>C7+C8+C9+C10+C14+C18+C23+C24+C25+C26+C27</f>
        <v>1629</v>
      </c>
      <c r="D28" s="28">
        <f>D7+D8+D9+D10+D14+D18+D23+D24+D25+D26+D27</f>
        <v>5415</v>
      </c>
      <c r="E28" s="28">
        <f>E7+E8+E9+E10+E14+E18+E23+E24+E25+E26+E27</f>
        <v>7044</v>
      </c>
      <c r="F28" s="28">
        <f>F7+F8+F9+F10+F14+F18+F23+F24+F25+F26+F27</f>
        <v>66</v>
      </c>
      <c r="G28" s="28">
        <f>G7+G8+G9+G10+G14+G18+G23+G24+G25+G26+G27</f>
        <v>7110</v>
      </c>
    </row>
    <row r="29" spans="1:3" ht="12" customHeight="1">
      <c r="A29" s="11"/>
      <c r="B29" s="19" t="s">
        <v>54</v>
      </c>
      <c r="C29" s="29"/>
    </row>
    <row r="30" spans="1:7" ht="13.5" customHeight="1">
      <c r="A30" s="16" t="s">
        <v>23</v>
      </c>
      <c r="B30" s="4" t="s">
        <v>24</v>
      </c>
      <c r="C30" s="26">
        <v>230</v>
      </c>
      <c r="D30" s="26"/>
      <c r="E30" s="27">
        <f>C30+D30</f>
        <v>230</v>
      </c>
      <c r="F30" s="26">
        <v>60</v>
      </c>
      <c r="G30" s="26">
        <f>E30+F30</f>
        <v>290</v>
      </c>
    </row>
    <row r="31" spans="1:7" ht="12.75" customHeight="1">
      <c r="A31" s="16" t="s">
        <v>23</v>
      </c>
      <c r="B31" s="4" t="s">
        <v>43</v>
      </c>
      <c r="C31" s="26">
        <v>65</v>
      </c>
      <c r="D31" s="26"/>
      <c r="E31" s="27">
        <f>C31+D31</f>
        <v>65</v>
      </c>
      <c r="F31" s="26"/>
      <c r="G31" s="26">
        <f>E31+F31</f>
        <v>65</v>
      </c>
    </row>
    <row r="32" spans="1:7" ht="15" customHeight="1">
      <c r="A32" s="10">
        <v>602</v>
      </c>
      <c r="B32" s="6" t="s">
        <v>25</v>
      </c>
      <c r="C32" s="30">
        <f>SUM(C30:C31)</f>
        <v>295</v>
      </c>
      <c r="D32" s="30">
        <f>SUM(D30:D31)</f>
        <v>0</v>
      </c>
      <c r="E32" s="30">
        <f>SUM(E30:E31)</f>
        <v>295</v>
      </c>
      <c r="F32" s="30">
        <f>SUM(F30:F31)</f>
        <v>60</v>
      </c>
      <c r="G32" s="30">
        <f>SUM(G30:G31)</f>
        <v>355</v>
      </c>
    </row>
    <row r="33" spans="1:7" ht="15" customHeight="1">
      <c r="A33" s="10">
        <v>603</v>
      </c>
      <c r="B33" s="6" t="s">
        <v>38</v>
      </c>
      <c r="C33" s="30"/>
      <c r="D33" s="30"/>
      <c r="E33" s="31">
        <f>SUM(C33:D33)</f>
        <v>0</v>
      </c>
      <c r="F33" s="30">
        <v>10</v>
      </c>
      <c r="G33" s="30">
        <f>E33+F33</f>
        <v>10</v>
      </c>
    </row>
    <row r="34" spans="1:7" ht="15" customHeight="1">
      <c r="A34" s="10">
        <v>604</v>
      </c>
      <c r="B34" s="6" t="s">
        <v>39</v>
      </c>
      <c r="C34" s="30"/>
      <c r="D34" s="30"/>
      <c r="E34" s="31">
        <f>SUM(C34:D34)</f>
        <v>0</v>
      </c>
      <c r="F34" s="30"/>
      <c r="G34" s="30">
        <f>E34+F34</f>
        <v>0</v>
      </c>
    </row>
    <row r="35" spans="1:7" ht="13.5" customHeight="1">
      <c r="A35" s="17" t="s">
        <v>26</v>
      </c>
      <c r="B35" s="17" t="s">
        <v>27</v>
      </c>
      <c r="C35" s="27"/>
      <c r="D35" s="27"/>
      <c r="E35" s="27">
        <f>C35+D35</f>
        <v>0</v>
      </c>
      <c r="F35" s="27"/>
      <c r="G35" s="27">
        <f>E35+F35</f>
        <v>0</v>
      </c>
    </row>
    <row r="36" spans="1:7" ht="13.5" customHeight="1">
      <c r="A36" s="17" t="s">
        <v>26</v>
      </c>
      <c r="B36" s="17" t="s">
        <v>28</v>
      </c>
      <c r="C36" s="27"/>
      <c r="D36" s="27"/>
      <c r="E36" s="27">
        <f>C36+D36</f>
        <v>0</v>
      </c>
      <c r="F36" s="27"/>
      <c r="G36" s="27">
        <f>E36+F36</f>
        <v>0</v>
      </c>
    </row>
    <row r="37" spans="1:7" ht="13.5" customHeight="1">
      <c r="A37" s="17" t="s">
        <v>26</v>
      </c>
      <c r="B37" s="17" t="s">
        <v>29</v>
      </c>
      <c r="C37" s="27"/>
      <c r="D37" s="27"/>
      <c r="E37" s="27">
        <f>C37+D37</f>
        <v>0</v>
      </c>
      <c r="F37" s="27"/>
      <c r="G37" s="27">
        <f>E37+F37</f>
        <v>0</v>
      </c>
    </row>
    <row r="38" spans="1:7" ht="15" customHeight="1">
      <c r="A38" s="10">
        <v>648</v>
      </c>
      <c r="B38" s="6" t="s">
        <v>30</v>
      </c>
      <c r="C38" s="30">
        <f>SUM(C35:C37)</f>
        <v>0</v>
      </c>
      <c r="D38" s="30">
        <f>SUM(D35:D37)</f>
        <v>0</v>
      </c>
      <c r="E38" s="30">
        <f>SUM(E35:E37)</f>
        <v>0</v>
      </c>
      <c r="F38" s="30">
        <f>SUM(F35:F37)</f>
        <v>0</v>
      </c>
      <c r="G38" s="30">
        <f>SUM(G35:G37)</f>
        <v>0</v>
      </c>
    </row>
    <row r="39" spans="1:7" ht="15" customHeight="1">
      <c r="A39" s="10">
        <v>649</v>
      </c>
      <c r="B39" s="6" t="s">
        <v>40</v>
      </c>
      <c r="C39" s="30">
        <v>0</v>
      </c>
      <c r="D39" s="30"/>
      <c r="E39" s="31">
        <f>SUM(C39:D39)</f>
        <v>0</v>
      </c>
      <c r="F39" s="30"/>
      <c r="G39" s="30">
        <f>E39+F39</f>
        <v>0</v>
      </c>
    </row>
    <row r="40" spans="1:7" ht="15" customHeight="1">
      <c r="A40" s="10">
        <v>662</v>
      </c>
      <c r="B40" s="6" t="s">
        <v>45</v>
      </c>
      <c r="C40" s="30"/>
      <c r="D40" s="30"/>
      <c r="E40" s="31">
        <f>SUM(C40:D40)</f>
        <v>0</v>
      </c>
      <c r="F40" s="30"/>
      <c r="G40" s="30">
        <f>E40+F40</f>
        <v>0</v>
      </c>
    </row>
    <row r="41" spans="1:7" ht="13.5" customHeight="1">
      <c r="A41" s="16" t="s">
        <v>41</v>
      </c>
      <c r="B41" s="16" t="s">
        <v>31</v>
      </c>
      <c r="C41" s="26"/>
      <c r="D41" s="26"/>
      <c r="E41" s="26">
        <f>SUM(C41:D41)</f>
        <v>0</v>
      </c>
      <c r="F41" s="26"/>
      <c r="G41" s="26">
        <f>E41+F41</f>
        <v>0</v>
      </c>
    </row>
    <row r="42" spans="1:7" ht="13.5" customHeight="1">
      <c r="A42" s="16" t="s">
        <v>41</v>
      </c>
      <c r="B42" s="16" t="s">
        <v>32</v>
      </c>
      <c r="C42" s="26">
        <v>1330</v>
      </c>
      <c r="D42" s="26">
        <v>5415</v>
      </c>
      <c r="E42" s="26">
        <f>SUM(C42:D42)</f>
        <v>6745</v>
      </c>
      <c r="F42" s="26"/>
      <c r="G42" s="26">
        <f>E42+F42</f>
        <v>6745</v>
      </c>
    </row>
    <row r="43" spans="1:7" ht="13.5" customHeight="1">
      <c r="A43" s="16" t="s">
        <v>41</v>
      </c>
      <c r="B43" s="16" t="s">
        <v>57</v>
      </c>
      <c r="C43" s="26"/>
      <c r="D43" s="26"/>
      <c r="E43" s="26">
        <f>SUM(C43:D43)</f>
        <v>0</v>
      </c>
      <c r="F43" s="26"/>
      <c r="G43" s="26">
        <f>E43+F43</f>
        <v>0</v>
      </c>
    </row>
    <row r="44" spans="1:7" ht="15" customHeight="1">
      <c r="A44" s="36">
        <v>672</v>
      </c>
      <c r="B44" s="12" t="s">
        <v>46</v>
      </c>
      <c r="C44" s="31">
        <f>SUM(C41:C43)</f>
        <v>1330</v>
      </c>
      <c r="D44" s="31">
        <f>SUM(D41:D43)</f>
        <v>5415</v>
      </c>
      <c r="E44" s="31">
        <f>SUM(E41:E43)</f>
        <v>6745</v>
      </c>
      <c r="F44" s="31">
        <f>SUM(F41:F43)</f>
        <v>0</v>
      </c>
      <c r="G44" s="31">
        <f>SUM(G41:G43)</f>
        <v>6745</v>
      </c>
    </row>
    <row r="45" spans="1:7" ht="15" customHeight="1">
      <c r="A45" s="35"/>
      <c r="B45" s="34" t="s">
        <v>33</v>
      </c>
      <c r="C45" s="32">
        <f>C32+C33+C34+C38+C39+C40+C44</f>
        <v>1625</v>
      </c>
      <c r="D45" s="32">
        <f>D32+D33+D34+D38+D39+D40+D44</f>
        <v>5415</v>
      </c>
      <c r="E45" s="32">
        <f>E32+E33+E34+E38+E39+E40+E44</f>
        <v>7040</v>
      </c>
      <c r="F45" s="32">
        <f>F32+F33+F34+F38+F39+F40+F44</f>
        <v>70</v>
      </c>
      <c r="G45" s="32">
        <f>G32+G33+G34+G38+G39+G40+G44</f>
        <v>7110</v>
      </c>
    </row>
    <row r="46" spans="1:7" ht="15" customHeight="1">
      <c r="A46" s="13"/>
      <c r="B46" s="14" t="s">
        <v>34</v>
      </c>
      <c r="C46" s="33">
        <f>C45-C28</f>
        <v>-4</v>
      </c>
      <c r="D46" s="33">
        <f>D45-D28</f>
        <v>0</v>
      </c>
      <c r="E46" s="33">
        <f>E45-E28</f>
        <v>-4</v>
      </c>
      <c r="F46" s="33">
        <f>F45-F28</f>
        <v>4</v>
      </c>
      <c r="G46" s="33">
        <f>G45-G28</f>
        <v>0</v>
      </c>
    </row>
    <row r="47" spans="1:4" ht="15" customHeight="1">
      <c r="A47" s="42" t="s">
        <v>62</v>
      </c>
      <c r="D47" t="s">
        <v>58</v>
      </c>
    </row>
    <row r="49" spans="1:7" ht="18" customHeight="1">
      <c r="A49" s="49"/>
      <c r="B49" s="49"/>
      <c r="C49" s="49"/>
      <c r="D49" s="50"/>
      <c r="E49" s="50"/>
      <c r="F49" s="39"/>
      <c r="G49" s="20"/>
    </row>
    <row r="50" spans="1:7" ht="19.5" customHeight="1">
      <c r="A50" s="53" t="s">
        <v>55</v>
      </c>
      <c r="B50" s="54"/>
      <c r="C50" s="55"/>
      <c r="D50" s="55"/>
      <c r="E50" s="55"/>
      <c r="F50" s="55"/>
      <c r="G50" s="38">
        <v>2019</v>
      </c>
    </row>
    <row r="51" spans="1:7" ht="19.5" customHeight="1">
      <c r="A51" s="46" t="s">
        <v>56</v>
      </c>
      <c r="B51" s="47"/>
      <c r="C51" s="47"/>
      <c r="D51" s="47"/>
      <c r="E51" s="47"/>
      <c r="F51" s="47"/>
      <c r="G51" s="48"/>
    </row>
    <row r="52" spans="1:7" ht="13.5" customHeight="1">
      <c r="A52" s="51" t="s">
        <v>48</v>
      </c>
      <c r="B52" s="51" t="s">
        <v>49</v>
      </c>
      <c r="C52" s="51" t="s">
        <v>50</v>
      </c>
      <c r="D52" s="51" t="s">
        <v>51</v>
      </c>
      <c r="E52" s="51" t="s">
        <v>52</v>
      </c>
      <c r="F52" s="51" t="s">
        <v>53</v>
      </c>
      <c r="G52" s="51" t="s">
        <v>0</v>
      </c>
    </row>
    <row r="53" spans="1:7" ht="15" customHeight="1">
      <c r="A53" s="52"/>
      <c r="B53" s="52"/>
      <c r="C53" s="52"/>
      <c r="D53" s="52"/>
      <c r="E53" s="52"/>
      <c r="F53" s="52"/>
      <c r="G53" s="52"/>
    </row>
    <row r="54" spans="1:7" ht="13.5" customHeight="1">
      <c r="A54" s="1" t="s">
        <v>1</v>
      </c>
      <c r="B54" s="4" t="s">
        <v>2</v>
      </c>
      <c r="C54" s="21">
        <v>250</v>
      </c>
      <c r="D54" s="22"/>
      <c r="E54" s="21">
        <f>C54+D54</f>
        <v>250</v>
      </c>
      <c r="F54" s="21">
        <v>35</v>
      </c>
      <c r="G54" s="23">
        <f>E54+F54</f>
        <v>285</v>
      </c>
    </row>
    <row r="55" spans="1:7" ht="13.5" customHeight="1">
      <c r="A55" s="1" t="s">
        <v>1</v>
      </c>
      <c r="B55" s="4" t="s">
        <v>3</v>
      </c>
      <c r="C55" s="21">
        <v>200</v>
      </c>
      <c r="D55" s="21">
        <v>30</v>
      </c>
      <c r="E55" s="21">
        <f>C55+D55</f>
        <v>230</v>
      </c>
      <c r="F55" s="21">
        <v>1.7</v>
      </c>
      <c r="G55" s="23">
        <f>E55+F55</f>
        <v>231.7</v>
      </c>
    </row>
    <row r="56" spans="1:7" ht="15" customHeight="1">
      <c r="A56" s="5">
        <v>501</v>
      </c>
      <c r="B56" s="6" t="s">
        <v>4</v>
      </c>
      <c r="C56" s="24">
        <f>SUM(C54:C55)</f>
        <v>450</v>
      </c>
      <c r="D56" s="24">
        <f>SUM(D54:D55)</f>
        <v>30</v>
      </c>
      <c r="E56" s="24">
        <f>SUM(E54:E55)</f>
        <v>480</v>
      </c>
      <c r="F56" s="24">
        <f>SUM(F54:F55)</f>
        <v>36.7</v>
      </c>
      <c r="G56" s="24">
        <f>SUM(G54:G55)</f>
        <v>516.7</v>
      </c>
    </row>
    <row r="57" spans="1:7" ht="15" customHeight="1">
      <c r="A57" s="5">
        <v>502</v>
      </c>
      <c r="B57" s="6" t="s">
        <v>5</v>
      </c>
      <c r="C57" s="24">
        <v>305</v>
      </c>
      <c r="D57" s="24"/>
      <c r="E57" s="24">
        <f aca="true" t="shared" si="2" ref="E57:E62">C57+D57</f>
        <v>305</v>
      </c>
      <c r="F57" s="24">
        <v>13</v>
      </c>
      <c r="G57" s="24">
        <f aca="true" t="shared" si="3" ref="G57:G62">E57+F57</f>
        <v>318</v>
      </c>
    </row>
    <row r="58" spans="1:7" ht="15" customHeight="1">
      <c r="A58" s="5">
        <v>504</v>
      </c>
      <c r="B58" s="6" t="s">
        <v>42</v>
      </c>
      <c r="C58" s="24"/>
      <c r="D58" s="24"/>
      <c r="E58" s="24">
        <f t="shared" si="2"/>
        <v>0</v>
      </c>
      <c r="F58" s="24"/>
      <c r="G58" s="24">
        <f t="shared" si="3"/>
        <v>0</v>
      </c>
    </row>
    <row r="59" spans="1:7" ht="15" customHeight="1">
      <c r="A59" s="5">
        <v>511</v>
      </c>
      <c r="B59" s="6" t="s">
        <v>6</v>
      </c>
      <c r="C59" s="24">
        <v>50</v>
      </c>
      <c r="D59" s="24"/>
      <c r="E59" s="24">
        <f t="shared" si="2"/>
        <v>50</v>
      </c>
      <c r="F59" s="24"/>
      <c r="G59" s="24">
        <f t="shared" si="3"/>
        <v>50</v>
      </c>
    </row>
    <row r="60" spans="1:7" ht="13.5" customHeight="1">
      <c r="A60" s="2">
        <v>512</v>
      </c>
      <c r="B60" s="3" t="s">
        <v>7</v>
      </c>
      <c r="C60" s="23"/>
      <c r="D60" s="23">
        <v>5</v>
      </c>
      <c r="E60" s="25">
        <f t="shared" si="2"/>
        <v>5</v>
      </c>
      <c r="F60" s="23"/>
      <c r="G60" s="25">
        <f t="shared" si="3"/>
        <v>5</v>
      </c>
    </row>
    <row r="61" spans="1:7" ht="13.5" customHeight="1">
      <c r="A61" s="2">
        <v>513</v>
      </c>
      <c r="B61" s="3" t="s">
        <v>8</v>
      </c>
      <c r="C61" s="23"/>
      <c r="D61" s="23"/>
      <c r="E61" s="25">
        <f t="shared" si="2"/>
        <v>0</v>
      </c>
      <c r="F61" s="23"/>
      <c r="G61" s="25">
        <f t="shared" si="3"/>
        <v>0</v>
      </c>
    </row>
    <row r="62" spans="1:7" ht="13.5" customHeight="1">
      <c r="A62" s="2">
        <v>518</v>
      </c>
      <c r="B62" s="3" t="s">
        <v>9</v>
      </c>
      <c r="C62" s="23">
        <v>253</v>
      </c>
      <c r="D62" s="23"/>
      <c r="E62" s="25">
        <f t="shared" si="2"/>
        <v>253</v>
      </c>
      <c r="F62" s="23">
        <v>3</v>
      </c>
      <c r="G62" s="25">
        <f t="shared" si="3"/>
        <v>256</v>
      </c>
    </row>
    <row r="63" spans="1:7" ht="15" customHeight="1">
      <c r="A63" s="5" t="s">
        <v>10</v>
      </c>
      <c r="B63" s="6" t="s">
        <v>11</v>
      </c>
      <c r="C63" s="24">
        <f>SUM(C60:C62)</f>
        <v>253</v>
      </c>
      <c r="D63" s="24">
        <f>SUM(D60:D62)</f>
        <v>5</v>
      </c>
      <c r="E63" s="24">
        <f>SUM(E60:E62)</f>
        <v>258</v>
      </c>
      <c r="F63" s="24">
        <f>SUM(F60:F62)</f>
        <v>3</v>
      </c>
      <c r="G63" s="24">
        <f>SUM(G60:G62)</f>
        <v>261</v>
      </c>
    </row>
    <row r="64" spans="1:7" ht="15" customHeight="1">
      <c r="A64" s="15" t="s">
        <v>12</v>
      </c>
      <c r="B64" s="16" t="s">
        <v>13</v>
      </c>
      <c r="C64" s="27">
        <v>680</v>
      </c>
      <c r="D64" s="26">
        <v>3561</v>
      </c>
      <c r="E64" s="27">
        <f>C64+D64</f>
        <v>4241</v>
      </c>
      <c r="F64" s="26">
        <v>15</v>
      </c>
      <c r="G64" s="27">
        <f>E64+F64</f>
        <v>4256</v>
      </c>
    </row>
    <row r="65" spans="1:7" ht="15" customHeight="1">
      <c r="A65" s="15" t="s">
        <v>12</v>
      </c>
      <c r="B65" s="16" t="s">
        <v>14</v>
      </c>
      <c r="C65" s="26">
        <v>40</v>
      </c>
      <c r="D65" s="26">
        <v>15</v>
      </c>
      <c r="E65" s="27">
        <f>C65+D65</f>
        <v>55</v>
      </c>
      <c r="F65" s="26"/>
      <c r="G65" s="27">
        <f>E65+F65</f>
        <v>55</v>
      </c>
    </row>
    <row r="66" spans="1:7" ht="15" customHeight="1">
      <c r="A66" s="18" t="s">
        <v>12</v>
      </c>
      <c r="B66" s="16" t="s">
        <v>47</v>
      </c>
      <c r="C66" s="26"/>
      <c r="D66" s="26">
        <v>13</v>
      </c>
      <c r="E66" s="27">
        <f>C66+D66</f>
        <v>13</v>
      </c>
      <c r="F66" s="26"/>
      <c r="G66" s="27">
        <f>E66+F66</f>
        <v>13</v>
      </c>
    </row>
    <row r="67" spans="1:7" ht="15" customHeight="1">
      <c r="A67" s="7">
        <v>521</v>
      </c>
      <c r="B67" s="6" t="s">
        <v>13</v>
      </c>
      <c r="C67" s="24">
        <f>SUM(C64:C66)</f>
        <v>720</v>
      </c>
      <c r="D67" s="24">
        <f>SUM(D64:D66)</f>
        <v>3589</v>
      </c>
      <c r="E67" s="24">
        <f>SUM(E64:E66)</f>
        <v>4309</v>
      </c>
      <c r="F67" s="24">
        <f>SUM(F64:F66)</f>
        <v>15</v>
      </c>
      <c r="G67" s="24">
        <f>SUM(G64:G66)</f>
        <v>4324</v>
      </c>
    </row>
    <row r="68" spans="1:7" ht="13.5" customHeight="1">
      <c r="A68" s="8">
        <v>524</v>
      </c>
      <c r="B68" s="9" t="s">
        <v>15</v>
      </c>
      <c r="C68" s="25">
        <v>233</v>
      </c>
      <c r="D68" s="25">
        <v>1216</v>
      </c>
      <c r="E68" s="25">
        <f>C68+D68</f>
        <v>1449</v>
      </c>
      <c r="F68" s="25">
        <v>5</v>
      </c>
      <c r="G68" s="25">
        <f>E68+F68</f>
        <v>1454</v>
      </c>
    </row>
    <row r="69" spans="1:7" ht="13.5" customHeight="1">
      <c r="A69" s="8">
        <v>525</v>
      </c>
      <c r="B69" s="9" t="s">
        <v>35</v>
      </c>
      <c r="C69" s="25"/>
      <c r="D69" s="25">
        <v>13</v>
      </c>
      <c r="E69" s="25">
        <f>C69+D69</f>
        <v>13</v>
      </c>
      <c r="F69" s="25">
        <v>0.05</v>
      </c>
      <c r="G69" s="25">
        <f>E69+F69</f>
        <v>13.05</v>
      </c>
    </row>
    <row r="70" spans="1:7" ht="13.5" customHeight="1">
      <c r="A70" s="8">
        <v>527</v>
      </c>
      <c r="B70" s="9" t="s">
        <v>16</v>
      </c>
      <c r="C70" s="25">
        <v>44</v>
      </c>
      <c r="D70" s="25">
        <v>72</v>
      </c>
      <c r="E70" s="25">
        <f>C70+D70</f>
        <v>116</v>
      </c>
      <c r="F70" s="25">
        <v>0.25</v>
      </c>
      <c r="G70" s="25">
        <f>E70+F70</f>
        <v>116.25</v>
      </c>
    </row>
    <row r="71" spans="1:7" ht="13.5" customHeight="1">
      <c r="A71" s="8">
        <v>528</v>
      </c>
      <c r="B71" s="9" t="s">
        <v>36</v>
      </c>
      <c r="C71" s="25"/>
      <c r="D71" s="25"/>
      <c r="E71" s="25">
        <f>C71+D71</f>
        <v>0</v>
      </c>
      <c r="F71" s="25"/>
      <c r="G71" s="25">
        <f>E71+F71</f>
        <v>0</v>
      </c>
    </row>
    <row r="72" spans="1:7" ht="15" customHeight="1">
      <c r="A72" s="5" t="s">
        <v>17</v>
      </c>
      <c r="B72" s="10" t="s">
        <v>18</v>
      </c>
      <c r="C72" s="24">
        <f>SUM(C68:C71)</f>
        <v>277</v>
      </c>
      <c r="D72" s="24">
        <f>SUM(D68:D71)</f>
        <v>1301</v>
      </c>
      <c r="E72" s="24">
        <f>SUM(E68:E71)</f>
        <v>1578</v>
      </c>
      <c r="F72" s="24">
        <f>SUM(F68:F71)</f>
        <v>5.3</v>
      </c>
      <c r="G72" s="24">
        <f>SUM(G68:G71)</f>
        <v>1583.3</v>
      </c>
    </row>
    <row r="73" spans="1:7" ht="15" customHeight="1">
      <c r="A73" s="5" t="s">
        <v>19</v>
      </c>
      <c r="B73" s="6" t="s">
        <v>20</v>
      </c>
      <c r="C73" s="24"/>
      <c r="D73" s="24"/>
      <c r="E73" s="24">
        <f>C73+D73</f>
        <v>0</v>
      </c>
      <c r="F73" s="24"/>
      <c r="G73" s="24">
        <f>E73+F73</f>
        <v>0</v>
      </c>
    </row>
    <row r="74" spans="1:7" ht="15" customHeight="1">
      <c r="A74" s="5">
        <v>551</v>
      </c>
      <c r="B74" s="6" t="s">
        <v>21</v>
      </c>
      <c r="C74" s="24">
        <v>7</v>
      </c>
      <c r="D74" s="24"/>
      <c r="E74" s="24">
        <f>C74+D74</f>
        <v>7</v>
      </c>
      <c r="F74" s="24"/>
      <c r="G74" s="24">
        <f>E74+F74</f>
        <v>7</v>
      </c>
    </row>
    <row r="75" spans="1:7" ht="15" customHeight="1">
      <c r="A75" s="5">
        <v>558</v>
      </c>
      <c r="B75" s="6" t="s">
        <v>44</v>
      </c>
      <c r="C75" s="24">
        <v>70</v>
      </c>
      <c r="D75" s="24"/>
      <c r="E75" s="24">
        <f>C75+D75</f>
        <v>70</v>
      </c>
      <c r="F75" s="24"/>
      <c r="G75" s="24">
        <f>E75+F75</f>
        <v>70</v>
      </c>
    </row>
    <row r="76" spans="1:7" ht="15" customHeight="1">
      <c r="A76" s="5">
        <v>549</v>
      </c>
      <c r="B76" s="6" t="s">
        <v>37</v>
      </c>
      <c r="C76" s="24">
        <v>7</v>
      </c>
      <c r="D76" s="24"/>
      <c r="E76" s="24">
        <f>C76+D76</f>
        <v>7</v>
      </c>
      <c r="F76" s="24"/>
      <c r="G76" s="24">
        <f>E76+F76</f>
        <v>7</v>
      </c>
    </row>
    <row r="77" spans="1:9" ht="15" customHeight="1">
      <c r="A77" s="34"/>
      <c r="B77" s="34" t="s">
        <v>22</v>
      </c>
      <c r="C77" s="28">
        <f>C56+C57+C58+C59+C63+C67+C72+C73+C74+C75+C76</f>
        <v>2139</v>
      </c>
      <c r="D77" s="28">
        <f>D56+D57+D58+D59+D63+D67+D72+D73+D74+D75+D76</f>
        <v>4925</v>
      </c>
      <c r="E77" s="28">
        <f>E56+E57+E58+E59+E63+E67+E72+E73+E74+E75+E76</f>
        <v>7064</v>
      </c>
      <c r="F77" s="28">
        <f>F56+F57+F58+F59+F63+F67+F72+F73+F74+F75+F76</f>
        <v>73</v>
      </c>
      <c r="G77" s="28">
        <f>G56+G57+G58+G59+G63+G67+G72+G73+G74+G75+G76</f>
        <v>7137</v>
      </c>
      <c r="I77" s="41"/>
    </row>
    <row r="78" spans="1:3" ht="13.5" customHeight="1">
      <c r="A78" s="11"/>
      <c r="B78" s="19" t="s">
        <v>54</v>
      </c>
      <c r="C78" s="29"/>
    </row>
    <row r="79" spans="1:7" ht="13.5" customHeight="1">
      <c r="A79" s="16" t="s">
        <v>23</v>
      </c>
      <c r="B79" s="4" t="s">
        <v>24</v>
      </c>
      <c r="C79" s="26">
        <v>230</v>
      </c>
      <c r="D79" s="26"/>
      <c r="E79" s="27">
        <f>C79+D79</f>
        <v>230</v>
      </c>
      <c r="F79" s="26">
        <v>65</v>
      </c>
      <c r="G79" s="26">
        <f>E79+F79</f>
        <v>295</v>
      </c>
    </row>
    <row r="80" spans="1:7" ht="13.5" customHeight="1">
      <c r="A80" s="16" t="s">
        <v>23</v>
      </c>
      <c r="B80" s="4" t="s">
        <v>43</v>
      </c>
      <c r="C80" s="26">
        <v>65</v>
      </c>
      <c r="D80" s="26"/>
      <c r="E80" s="27">
        <f>C80+D80</f>
        <v>65</v>
      </c>
      <c r="F80" s="26"/>
      <c r="G80" s="26">
        <f>E80+F80</f>
        <v>65</v>
      </c>
    </row>
    <row r="81" spans="1:7" ht="15" customHeight="1">
      <c r="A81" s="10">
        <v>602</v>
      </c>
      <c r="B81" s="6" t="s">
        <v>25</v>
      </c>
      <c r="C81" s="30">
        <f>SUM(C79:C80)</f>
        <v>295</v>
      </c>
      <c r="D81" s="30">
        <f>SUM(D79:D80)</f>
        <v>0</v>
      </c>
      <c r="E81" s="30">
        <f>SUM(E79:E80)</f>
        <v>295</v>
      </c>
      <c r="F81" s="30">
        <f>SUM(F79:F80)</f>
        <v>65</v>
      </c>
      <c r="G81" s="30">
        <f>SUM(G79:G80)</f>
        <v>360</v>
      </c>
    </row>
    <row r="82" spans="1:7" ht="15" customHeight="1">
      <c r="A82" s="10">
        <v>603</v>
      </c>
      <c r="B82" s="6" t="s">
        <v>38</v>
      </c>
      <c r="C82" s="30"/>
      <c r="D82" s="30"/>
      <c r="E82" s="31">
        <f>SUM(C82:D82)</f>
        <v>0</v>
      </c>
      <c r="F82" s="30">
        <v>12</v>
      </c>
      <c r="G82" s="30">
        <f>E82+F82</f>
        <v>12</v>
      </c>
    </row>
    <row r="83" spans="1:7" ht="15" customHeight="1">
      <c r="A83" s="10">
        <v>604</v>
      </c>
      <c r="B83" s="6" t="s">
        <v>39</v>
      </c>
      <c r="C83" s="30"/>
      <c r="D83" s="30"/>
      <c r="E83" s="31">
        <f>SUM(C83:D83)</f>
        <v>0</v>
      </c>
      <c r="F83" s="30"/>
      <c r="G83" s="30">
        <f>E83+F83</f>
        <v>0</v>
      </c>
    </row>
    <row r="84" spans="1:7" ht="13.5" customHeight="1">
      <c r="A84" s="17" t="s">
        <v>26</v>
      </c>
      <c r="B84" s="17" t="s">
        <v>27</v>
      </c>
      <c r="C84" s="27"/>
      <c r="D84" s="27"/>
      <c r="E84" s="27">
        <f>C84+D84</f>
        <v>0</v>
      </c>
      <c r="F84" s="27"/>
      <c r="G84" s="27">
        <f>E84+F84</f>
        <v>0</v>
      </c>
    </row>
    <row r="85" spans="1:7" ht="13.5" customHeight="1">
      <c r="A85" s="17" t="s">
        <v>26</v>
      </c>
      <c r="B85" s="17" t="s">
        <v>28</v>
      </c>
      <c r="C85" s="27"/>
      <c r="D85" s="27"/>
      <c r="E85" s="27">
        <f>C85+D85</f>
        <v>0</v>
      </c>
      <c r="F85" s="27"/>
      <c r="G85" s="27">
        <f>E85+F85</f>
        <v>0</v>
      </c>
    </row>
    <row r="86" spans="1:7" ht="13.5" customHeight="1">
      <c r="A86" s="17" t="s">
        <v>26</v>
      </c>
      <c r="B86" s="17" t="s">
        <v>29</v>
      </c>
      <c r="C86" s="27"/>
      <c r="D86" s="27"/>
      <c r="E86" s="27">
        <f>C86+D86</f>
        <v>0</v>
      </c>
      <c r="F86" s="27"/>
      <c r="G86" s="27">
        <f>E86+F86</f>
        <v>0</v>
      </c>
    </row>
    <row r="87" spans="1:7" ht="15" customHeight="1">
      <c r="A87" s="10">
        <v>648</v>
      </c>
      <c r="B87" s="6" t="s">
        <v>30</v>
      </c>
      <c r="C87" s="30">
        <f>SUM(C84:C86)</f>
        <v>0</v>
      </c>
      <c r="D87" s="30">
        <f>SUM(D84:D86)</f>
        <v>0</v>
      </c>
      <c r="E87" s="30">
        <f>SUM(E84:E86)</f>
        <v>0</v>
      </c>
      <c r="F87" s="30">
        <f>SUM(F84:F86)</f>
        <v>0</v>
      </c>
      <c r="G87" s="30">
        <f>SUM(G84:G86)</f>
        <v>0</v>
      </c>
    </row>
    <row r="88" spans="1:7" ht="15" customHeight="1">
      <c r="A88" s="10">
        <v>649</v>
      </c>
      <c r="B88" s="6" t="s">
        <v>40</v>
      </c>
      <c r="C88" s="30">
        <v>0</v>
      </c>
      <c r="D88" s="30"/>
      <c r="E88" s="31">
        <f>SUM(C88:D88)</f>
        <v>0</v>
      </c>
      <c r="F88" s="30"/>
      <c r="G88" s="30">
        <f>E88+F88</f>
        <v>0</v>
      </c>
    </row>
    <row r="89" spans="1:7" ht="15" customHeight="1">
      <c r="A89" s="10">
        <v>662</v>
      </c>
      <c r="B89" s="6" t="s">
        <v>45</v>
      </c>
      <c r="C89" s="30">
        <v>0</v>
      </c>
      <c r="D89" s="30"/>
      <c r="E89" s="31">
        <f>SUM(C89:D89)</f>
        <v>0</v>
      </c>
      <c r="F89" s="30"/>
      <c r="G89" s="30">
        <f>E89+F89</f>
        <v>0</v>
      </c>
    </row>
    <row r="90" spans="1:7" ht="13.5" customHeight="1">
      <c r="A90" s="16" t="s">
        <v>41</v>
      </c>
      <c r="B90" s="16" t="s">
        <v>31</v>
      </c>
      <c r="C90" s="26">
        <v>1750</v>
      </c>
      <c r="D90" s="26"/>
      <c r="E90" s="26">
        <f>SUM(C90:D90)</f>
        <v>1750</v>
      </c>
      <c r="F90" s="26"/>
      <c r="G90" s="26">
        <f>E90+F90</f>
        <v>1750</v>
      </c>
    </row>
    <row r="91" spans="1:7" ht="13.5" customHeight="1">
      <c r="A91" s="16" t="s">
        <v>41</v>
      </c>
      <c r="B91" s="16" t="s">
        <v>32</v>
      </c>
      <c r="C91" s="26"/>
      <c r="D91" s="26">
        <v>4925</v>
      </c>
      <c r="E91" s="26">
        <f>SUM(C91:D91)</f>
        <v>4925</v>
      </c>
      <c r="F91" s="26"/>
      <c r="G91" s="26">
        <f>E91+F91</f>
        <v>4925</v>
      </c>
    </row>
    <row r="92" spans="1:8" ht="13.5" customHeight="1">
      <c r="A92" s="16" t="s">
        <v>41</v>
      </c>
      <c r="B92" s="16" t="s">
        <v>57</v>
      </c>
      <c r="C92" s="26">
        <v>90</v>
      </c>
      <c r="D92" s="26"/>
      <c r="E92" s="26">
        <f>SUM(C92:D92)</f>
        <v>90</v>
      </c>
      <c r="F92" s="26"/>
      <c r="G92" s="26">
        <f>E92+F92</f>
        <v>90</v>
      </c>
      <c r="H92" s="42" t="s">
        <v>59</v>
      </c>
    </row>
    <row r="93" spans="1:7" ht="15" customHeight="1">
      <c r="A93" s="36">
        <v>672</v>
      </c>
      <c r="B93" s="12" t="s">
        <v>46</v>
      </c>
      <c r="C93" s="31">
        <f>SUM(C90:C92)</f>
        <v>1840</v>
      </c>
      <c r="D93" s="31">
        <f>SUM(D90:D92)</f>
        <v>4925</v>
      </c>
      <c r="E93" s="31">
        <f>SUM(E90:E92)</f>
        <v>6765</v>
      </c>
      <c r="F93" s="31">
        <f>SUM(F90:F92)</f>
        <v>0</v>
      </c>
      <c r="G93" s="31">
        <f>SUM(G90:G92)</f>
        <v>6765</v>
      </c>
    </row>
    <row r="94" spans="1:10" ht="15" customHeight="1">
      <c r="A94" s="35"/>
      <c r="B94" s="34" t="s">
        <v>33</v>
      </c>
      <c r="C94" s="28">
        <f>C81+C82+C83+C87+C88+C89+C93</f>
        <v>2135</v>
      </c>
      <c r="D94" s="28">
        <f>D81+D82+D83+D87+D88+D89+D93</f>
        <v>4925</v>
      </c>
      <c r="E94" s="28">
        <f>E81+E82+E83+E87+E88+E89+E93</f>
        <v>7060</v>
      </c>
      <c r="F94" s="28">
        <f>F81+F82+F83+F87+F88+F89+F93</f>
        <v>77</v>
      </c>
      <c r="G94" s="28">
        <f>G81+G82+G83+G87+G88+G89+G93</f>
        <v>7137</v>
      </c>
      <c r="I94" s="41"/>
      <c r="J94" s="41"/>
    </row>
    <row r="95" spans="1:7" ht="15" customHeight="1">
      <c r="A95" s="13"/>
      <c r="B95" s="14" t="s">
        <v>34</v>
      </c>
      <c r="C95" s="33">
        <f>C94-C77</f>
        <v>-4</v>
      </c>
      <c r="D95" s="33">
        <f>D94-D77</f>
        <v>0</v>
      </c>
      <c r="E95" s="33">
        <f>E94-E77</f>
        <v>-4</v>
      </c>
      <c r="F95" s="33">
        <f>F94-F77</f>
        <v>4</v>
      </c>
      <c r="G95" s="33">
        <f>G94-G77</f>
        <v>0</v>
      </c>
    </row>
    <row r="97" spans="1:6" ht="12.75">
      <c r="A97" s="37" t="s">
        <v>60</v>
      </c>
      <c r="B97" s="37"/>
      <c r="C97" s="37"/>
      <c r="D97" s="37"/>
      <c r="E97" s="37"/>
      <c r="F97" s="37"/>
    </row>
  </sheetData>
  <sheetProtection/>
  <mergeCells count="20">
    <mergeCell ref="G3:G4"/>
    <mergeCell ref="A50:F50"/>
    <mergeCell ref="A51:G51"/>
    <mergeCell ref="A52:A53"/>
    <mergeCell ref="B52:B53"/>
    <mergeCell ref="C52:C53"/>
    <mergeCell ref="D52:D53"/>
    <mergeCell ref="E52:E53"/>
    <mergeCell ref="F52:F53"/>
    <mergeCell ref="G52:G53"/>
    <mergeCell ref="A1:F1"/>
    <mergeCell ref="A2:G2"/>
    <mergeCell ref="A49:C49"/>
    <mergeCell ref="D49:E49"/>
    <mergeCell ref="A3:A4"/>
    <mergeCell ref="B3:B4"/>
    <mergeCell ref="C3:C4"/>
    <mergeCell ref="D3:D4"/>
    <mergeCell ref="E3:E4"/>
    <mergeCell ref="F3:F4"/>
  </mergeCells>
  <printOptions/>
  <pageMargins left="0.787401575" right="0.787401575" top="0.984251969" bottom="0.984251969" header="0.4921259845" footer="0.4921259845"/>
  <pageSetup horizontalDpi="600" verticalDpi="600" orientation="portrait" paperSize="9" scale="99" r:id="rId1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Trutnov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Dankova</dc:creator>
  <cp:keywords/>
  <dc:description/>
  <cp:lastModifiedBy>Nela</cp:lastModifiedBy>
  <cp:lastPrinted>2019-11-12T13:18:11Z</cp:lastPrinted>
  <dcterms:created xsi:type="dcterms:W3CDTF">2006-09-08T06:48:01Z</dcterms:created>
  <dcterms:modified xsi:type="dcterms:W3CDTF">2020-01-10T10:25:52Z</dcterms:modified>
  <cp:category/>
  <cp:version/>
  <cp:contentType/>
  <cp:contentStatus/>
</cp:coreProperties>
</file>